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PKC-DIP2 Manuscript final folder\eLife advances\Raw Data\Figure 1\"/>
    </mc:Choice>
  </mc:AlternateContent>
  <xr:revisionPtr revIDLastSave="0" documentId="13_ncr:1_{690B2505-1FA5-4D2A-ADF3-43899819A7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9" i="1"/>
  <c r="I10" i="1"/>
  <c r="I11" i="1"/>
  <c r="I12" i="1"/>
  <c r="I9" i="1"/>
  <c r="I4" i="1"/>
  <c r="I5" i="1"/>
  <c r="I6" i="1"/>
  <c r="I3" i="1"/>
  <c r="H10" i="1"/>
  <c r="H11" i="1"/>
  <c r="H12" i="1"/>
  <c r="H9" i="1"/>
  <c r="H4" i="1"/>
  <c r="H5" i="1"/>
  <c r="H6" i="1"/>
  <c r="H3" i="1"/>
</calcChain>
</file>

<file path=xl/sharedStrings.xml><?xml version="1.0" encoding="utf-8"?>
<sst xmlns="http://schemas.openxmlformats.org/spreadsheetml/2006/main" count="18" uniqueCount="11">
  <si>
    <t>WT</t>
  </si>
  <si>
    <t>WT + CW stress (CFW)</t>
  </si>
  <si>
    <t>32:1</t>
  </si>
  <si>
    <t>34:1</t>
  </si>
  <si>
    <t>36:0</t>
  </si>
  <si>
    <t>36:1</t>
  </si>
  <si>
    <t>SEM</t>
  </si>
  <si>
    <t>p-value</t>
  </si>
  <si>
    <t xml:space="preserve">Normalized intensities of DAG species			</t>
  </si>
  <si>
    <t>Average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</si>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</sst>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3" borderId="5" xfId="0" applyFont="1" applyFill="1" applyBorder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workbookViewId="0">
      <selection activeCell="F16" sqref="F16"/>
    </sheetView>
  </sheetViews>
  <sheetFormatPr defaultRowHeight="14.5" x14ac:dyDescent="0.35"/>
  <sheetData>
    <row r="1" spans="1:16" ht="15" thickBot="1" x14ac:dyDescent="0.4">
      <c r="B1" s="9" t="s">
        <v>8</v>
      </c>
      <c r="C1" s="9"/>
      <c r="D1" s="9"/>
      <c r="E1" s="9"/>
      <c r="F1" s="9"/>
      <c r="G1" s="9"/>
      <c r="H1" s="4" t="s">
        <v>9</v>
      </c>
      <c r="I1" s="5" t="s">
        <v>6</v>
      </c>
      <c r="J1" s="5" t="s">
        <v>7</v>
      </c>
      <c r="K1" s="6"/>
      <c r="L1" s="6"/>
      <c r="M1" s="6"/>
    </row>
    <row r="2" spans="1:16" x14ac:dyDescent="0.35">
      <c r="A2" s="1"/>
      <c r="B2" s="10" t="s">
        <v>0</v>
      </c>
      <c r="C2" s="11"/>
      <c r="D2" s="11"/>
      <c r="E2" s="11"/>
      <c r="F2" s="11"/>
      <c r="G2" s="12"/>
      <c r="N2" s="7"/>
      <c r="O2" s="8"/>
      <c r="P2" s="8"/>
    </row>
    <row r="3" spans="1:16" x14ac:dyDescent="0.35">
      <c r="A3" s="2" t="s">
        <v>2</v>
      </c>
      <c r="B3" s="13">
        <v>135400.065</v>
      </c>
      <c r="C3" s="14">
        <v>202570.07010000001</v>
      </c>
      <c r="D3" s="14">
        <v>184585.82620000001</v>
      </c>
      <c r="E3" s="14">
        <v>191679.4558</v>
      </c>
      <c r="F3" s="14">
        <v>284664.4669</v>
      </c>
      <c r="G3" s="15">
        <v>205053.79399999999</v>
      </c>
      <c r="H3">
        <f>AVERAGE(B3:G3)</f>
        <v>200658.9463333333</v>
      </c>
      <c r="I3">
        <f>_xlfn.STDEV.P(B3:G3)/SQRT(6)</f>
        <v>18010.485063242642</v>
      </c>
      <c r="J3" t="s">
        <v>10</v>
      </c>
    </row>
    <row r="4" spans="1:16" x14ac:dyDescent="0.35">
      <c r="A4" s="2" t="s">
        <v>3</v>
      </c>
      <c r="B4" s="13">
        <v>228200.21400000001</v>
      </c>
      <c r="C4" s="14">
        <v>247394.15599999999</v>
      </c>
      <c r="D4" s="14">
        <v>239765.31200000001</v>
      </c>
      <c r="E4" s="14">
        <v>212306.68400000001</v>
      </c>
      <c r="F4" s="14">
        <v>218361.27299999999</v>
      </c>
      <c r="G4" s="15">
        <v>250649.649</v>
      </c>
      <c r="H4" s="3">
        <f t="shared" ref="H4:H6" si="0">AVERAGE(B4:G4)</f>
        <v>232779.54799999998</v>
      </c>
      <c r="I4" s="3">
        <f t="shared" ref="I4:I6" si="1">_xlfn.STDEV.P(B4:G4)/SQRT(6)</f>
        <v>5844.5684415086489</v>
      </c>
      <c r="J4" s="3" t="s">
        <v>10</v>
      </c>
    </row>
    <row r="5" spans="1:16" x14ac:dyDescent="0.35">
      <c r="A5" s="2" t="s">
        <v>4</v>
      </c>
      <c r="B5" s="13">
        <v>24684.273300000001</v>
      </c>
      <c r="C5" s="14">
        <v>16090.300999999999</v>
      </c>
      <c r="D5" s="14">
        <v>19936.580760000001</v>
      </c>
      <c r="E5" s="14">
        <v>18482.636569999999</v>
      </c>
      <c r="F5" s="14">
        <v>25933.943039999998</v>
      </c>
      <c r="G5" s="15">
        <v>13490.722100000001</v>
      </c>
      <c r="H5" s="3">
        <f t="shared" si="0"/>
        <v>19769.742795000002</v>
      </c>
      <c r="I5" s="3">
        <f t="shared" si="1"/>
        <v>1801.2252380676232</v>
      </c>
      <c r="J5" s="3" t="s">
        <v>10</v>
      </c>
    </row>
    <row r="6" spans="1:16" x14ac:dyDescent="0.35">
      <c r="A6" s="2" t="s">
        <v>5</v>
      </c>
      <c r="B6" s="16">
        <v>15168.424999999999</v>
      </c>
      <c r="C6" s="17">
        <v>17069.199000000001</v>
      </c>
      <c r="D6" s="17">
        <v>16035.198</v>
      </c>
      <c r="E6" s="17">
        <v>16629.815999999999</v>
      </c>
      <c r="F6" s="17">
        <v>16128.575999999999</v>
      </c>
      <c r="G6" s="18">
        <v>15339.281999999999</v>
      </c>
      <c r="H6" s="3">
        <f t="shared" si="0"/>
        <v>16061.749333333331</v>
      </c>
      <c r="I6" s="3">
        <f t="shared" si="1"/>
        <v>271.96878689287405</v>
      </c>
      <c r="J6" s="3" t="s">
        <v>10</v>
      </c>
    </row>
    <row r="8" spans="1:16" x14ac:dyDescent="0.35">
      <c r="B8" s="20" t="s">
        <v>1</v>
      </c>
      <c r="C8" s="21"/>
      <c r="D8" s="21"/>
      <c r="E8" s="21"/>
      <c r="F8" s="21"/>
      <c r="G8" s="22"/>
    </row>
    <row r="9" spans="1:16" x14ac:dyDescent="0.35">
      <c r="A9" s="2" t="s">
        <v>2</v>
      </c>
      <c r="B9" s="23">
        <v>207486.73860000001</v>
      </c>
      <c r="C9" s="24">
        <v>222707.77919999999</v>
      </c>
      <c r="D9" s="24">
        <v>181942.51070000001</v>
      </c>
      <c r="E9" s="24">
        <v>166293.49059999999</v>
      </c>
      <c r="F9" s="24">
        <v>185039.2697</v>
      </c>
      <c r="G9" s="25">
        <v>216415.93950000001</v>
      </c>
      <c r="H9">
        <f>AVERAGE(B9:G9)</f>
        <v>196647.62138333335</v>
      </c>
      <c r="I9">
        <f>_xlfn.STDEV.P(B9:G9)/6</f>
        <v>3374.586430938396</v>
      </c>
      <c r="J9">
        <f>_xlfn.T.TEST(B3:G3,B9:G9,2,2)</f>
        <v>0.85709226688726226</v>
      </c>
    </row>
    <row r="10" spans="1:16" x14ac:dyDescent="0.35">
      <c r="A10" s="2" t="s">
        <v>3</v>
      </c>
      <c r="B10" s="23">
        <v>277161.64500000002</v>
      </c>
      <c r="C10" s="24">
        <v>231562.72940000001</v>
      </c>
      <c r="D10" s="24">
        <v>169393.46400000001</v>
      </c>
      <c r="E10" s="24">
        <v>221362.58199999999</v>
      </c>
      <c r="F10" s="24">
        <v>182839.742</v>
      </c>
      <c r="G10" s="25">
        <v>187164.1194</v>
      </c>
      <c r="H10" s="3">
        <f t="shared" ref="H10:H12" si="2">AVERAGE(B10:G10)</f>
        <v>211580.71363333333</v>
      </c>
      <c r="I10" s="3">
        <f t="shared" ref="I10:I12" si="3">_xlfn.STDEV.P(B10:G10)/6</f>
        <v>6084.9701062026679</v>
      </c>
      <c r="J10" s="3">
        <f t="shared" ref="J10:J12" si="4">_xlfn.T.TEST(B4:G4,B10:G10,2,2)</f>
        <v>0.2545702096165961</v>
      </c>
    </row>
    <row r="11" spans="1:16" x14ac:dyDescent="0.35">
      <c r="A11" s="2" t="s">
        <v>4</v>
      </c>
      <c r="B11" s="23">
        <v>259969.98869999999</v>
      </c>
      <c r="C11" s="24">
        <v>176409.13810000001</v>
      </c>
      <c r="D11" s="24">
        <v>131687.77989999999</v>
      </c>
      <c r="E11" s="24">
        <v>125697.8302</v>
      </c>
      <c r="F11" s="24">
        <v>135235.76850000001</v>
      </c>
      <c r="G11" s="25">
        <v>173648.1495</v>
      </c>
      <c r="H11" s="3">
        <f t="shared" si="2"/>
        <v>167108.10915</v>
      </c>
      <c r="I11" s="3">
        <f t="shared" si="3"/>
        <v>7679.2972546537821</v>
      </c>
      <c r="J11" s="3">
        <f t="shared" si="4"/>
        <v>3.2261077626875395E-5</v>
      </c>
    </row>
    <row r="12" spans="1:16" x14ac:dyDescent="0.35">
      <c r="A12" s="2" t="s">
        <v>5</v>
      </c>
      <c r="B12" s="26">
        <v>61719.017999999996</v>
      </c>
      <c r="C12" s="19">
        <v>62579.968999999997</v>
      </c>
      <c r="D12" s="19">
        <v>104740.213</v>
      </c>
      <c r="E12" s="19">
        <v>101586.227</v>
      </c>
      <c r="F12" s="19">
        <v>150185.30300000001</v>
      </c>
      <c r="G12" s="27">
        <v>123977.1335</v>
      </c>
      <c r="H12" s="3">
        <f t="shared" si="2"/>
        <v>100797.97725</v>
      </c>
      <c r="I12" s="3">
        <f t="shared" si="3"/>
        <v>5261.8143083831928</v>
      </c>
      <c r="J12" s="3">
        <f t="shared" si="4"/>
        <v>1.3206154136677242E-4</v>
      </c>
    </row>
  </sheetData>
  <mergeCells count="3">
    <mergeCell ref="B2:G2"/>
    <mergeCell ref="B8:G8"/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2024-03-23T06:52:01Z</dcterms:modified>
</cp:coreProperties>
</file>